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ernando\Desktop\Informes Estadistica\archivos descargas\"/>
    </mc:Choice>
  </mc:AlternateContent>
  <xr:revisionPtr revIDLastSave="0" documentId="13_ncr:1_{F563E8A8-378F-4334-9D75-FFA4BE12BE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ONALES 2020" sheetId="1" r:id="rId1"/>
  </sheets>
  <externalReferences>
    <externalReference r:id="rId2"/>
    <externalReference r:id="rId3"/>
  </externalReferences>
  <definedNames>
    <definedName name="_xlnm.Print_Area" localSheetId="0">'REGIONALES 2020'!$A$1:$P$57</definedName>
    <definedName name="Imprimir_área_IM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B16" i="1"/>
  <c r="C17" i="1" l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B17" i="1"/>
  <c r="I29" i="1" l="1"/>
  <c r="H29" i="1"/>
  <c r="I28" i="1"/>
  <c r="H28" i="1"/>
  <c r="I27" i="1"/>
  <c r="H27" i="1"/>
  <c r="I26" i="1"/>
  <c r="H26" i="1"/>
  <c r="I25" i="1"/>
  <c r="H2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H24" i="1" l="1"/>
  <c r="I24" i="1"/>
</calcChain>
</file>

<file path=xl/sharedStrings.xml><?xml version="1.0" encoding="utf-8"?>
<sst xmlns="http://schemas.openxmlformats.org/spreadsheetml/2006/main" count="43" uniqueCount="26">
  <si>
    <r>
      <t xml:space="preserve">CUADRO RESUMEN DE NÚMERO DE ACCIONES FORMATIVAS, HORAS DE ACCIÓN FORMATIVA Y PARTICIPANTES </t>
    </r>
    <r>
      <rPr>
        <b/>
        <i/>
        <sz val="22"/>
        <color theme="3"/>
        <rFont val="Century Gothic"/>
        <family val="2"/>
      </rPr>
      <t>SEGÚN REGIONES</t>
    </r>
  </si>
  <si>
    <t>PP-RE-090</t>
  </si>
  <si>
    <t>VERSIÓN 01</t>
  </si>
  <si>
    <t>PÁGINA 01 DE 01</t>
  </si>
  <si>
    <t>INSTITUTO NACIONAL DE FORMACIÓN PROFESIONAL</t>
  </si>
  <si>
    <t>REGIONES</t>
  </si>
  <si>
    <t>PARTICIPANTES</t>
  </si>
  <si>
    <t>HORAS ACCION FORMATIVA</t>
  </si>
  <si>
    <t>ACCIONES FORMATIVAS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</si>
  <si>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</si>
  <si>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</si>
  <si>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</si>
  <si>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</si>
  <si>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</si>
  <si>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</si>
  <si>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</si>
  <si>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</si>
  <si>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</si>
  <si>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</si>
  <si>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</si>
  <si>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</si>
  <si>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</si>
  <si>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</si>
  <si>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</si>
  <si>
    <t>2.1 NÚMERO DE ACCIONES FORMATIVAS, HORAS ACCIÓN FORMATIVA Y PARTICIPANTES, SEGÚN REGIONES</t>
  </si>
  <si>
    <t>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</si>
</sst>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i/>
      <sz val="22"/>
      <color theme="3"/>
      <name val="Century Gothic"/>
      <family val="2"/>
    </font>
    <font>
      <b/>
      <i/>
      <sz val="22"/>
      <color theme="3"/>
      <name val="Century Gothic"/>
      <family val="2"/>
    </font>
    <font>
      <b/>
      <sz val="11"/>
      <color theme="3"/>
      <name val="Century Gothic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6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6"/>
      <name val="Century Gothic"/>
      <family val="2"/>
    </font>
    <font>
      <sz val="14"/>
      <color theme="1"/>
      <name val="Century Gothic"/>
      <family val="2"/>
    </font>
    <font>
      <sz val="12"/>
      <name val="Helv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1" fillId="0" borderId="0" xfId="0" applyFont="1"/>
    <xf numFmtId="0" fontId="7" fillId="3" borderId="3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/>
    </xf>
    <xf numFmtId="3" fontId="8" fillId="0" borderId="16" xfId="0" applyNumberFormat="1" applyFont="1" applyBorder="1" applyAlignment="1">
      <alignment horizontal="center"/>
    </xf>
    <xf numFmtId="0" fontId="9" fillId="0" borderId="0" xfId="0" applyFont="1"/>
    <xf numFmtId="0" fontId="10" fillId="0" borderId="17" xfId="0" applyFont="1" applyBorder="1"/>
    <xf numFmtId="3" fontId="10" fillId="0" borderId="16" xfId="0" applyNumberFormat="1" applyFont="1" applyBorder="1" applyAlignment="1">
      <alignment horizontal="center"/>
    </xf>
    <xf numFmtId="0" fontId="1" fillId="2" borderId="0" xfId="0" applyFont="1" applyFill="1"/>
    <xf numFmtId="3" fontId="1" fillId="2" borderId="0" xfId="0" applyNumberFormat="1" applyFont="1" applyFill="1"/>
    <xf numFmtId="0" fontId="7" fillId="3" borderId="1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3" fontId="1" fillId="0" borderId="0" xfId="0" applyNumberFormat="1" applyFont="1"/>
    <xf numFmtId="0" fontId="8" fillId="0" borderId="17" xfId="0" applyFont="1" applyBorder="1" applyAlignment="1">
      <alignment horizontal="left"/>
    </xf>
    <xf numFmtId="3" fontId="1" fillId="5" borderId="0" xfId="0" applyNumberFormat="1" applyFont="1" applyFill="1"/>
    <xf numFmtId="3" fontId="11" fillId="0" borderId="0" xfId="0" applyNumberFormat="1" applyFont="1" applyAlignment="1">
      <alignment horizontal="center"/>
    </xf>
    <xf numFmtId="3" fontId="11" fillId="5" borderId="0" xfId="0" applyNumberFormat="1" applyFont="1" applyFill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6" xfId="0" applyFont="1" applyFill="1" applyBorder="1" applyAlignment="1">
      <alignment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3" fontId="8" fillId="6" borderId="16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left"/>
    </xf>
    <xf numFmtId="3" fontId="11" fillId="2" borderId="16" xfId="0" applyNumberFormat="1" applyFont="1" applyFill="1" applyBorder="1" applyAlignment="1">
      <alignment horizontal="center"/>
    </xf>
    <xf numFmtId="0" fontId="8" fillId="2" borderId="19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0" xfId="0" applyFont="1" applyFill="1" applyBorder="1"/>
    <xf numFmtId="0" fontId="12" fillId="2" borderId="0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HN" sz="1800">
                <a:latin typeface="Arial" panose="020B0604020202020204" pitchFamily="34" charset="0"/>
                <a:cs typeface="Arial" panose="020B0604020202020204" pitchFamily="34" charset="0"/>
              </a:rPr>
              <a:t>NÚMERO DE PARTICIPANTES APROBADOS POR REGIONES DURAN</a:t>
            </a:r>
            <a:r>
              <a:rPr lang="es-HN" sz="1800" baseline="0">
                <a:latin typeface="Arial" panose="020B0604020202020204" pitchFamily="34" charset="0"/>
                <a:cs typeface="Arial" panose="020B0604020202020204" pitchFamily="34" charset="0"/>
              </a:rPr>
              <a:t>TE AÑO </a:t>
            </a:r>
            <a:r>
              <a:rPr lang="es-HN" sz="1800">
                <a:latin typeface="Arial" panose="020B0604020202020204" pitchFamily="34" charset="0"/>
                <a:cs typeface="Arial" panose="020B0604020202020204" pitchFamily="34" charset="0"/>
              </a:rPr>
              <a:t>2020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360451589665005E-2"/>
          <c:y val="6.35611884737243E-2"/>
          <c:w val="0.92563954841033502"/>
          <c:h val="0.821514670644060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'REGIONALES 2020'!$H$23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'REGIONALES 2020'!$G$24:$G$29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2020'!$H$24:$H$29</c:f>
              <c:numCache>
                <c:formatCode>#,##0</c:formatCode>
                <c:ptCount val="6"/>
                <c:pt idx="0">
                  <c:v>90852</c:v>
                </c:pt>
                <c:pt idx="1">
                  <c:v>78492</c:v>
                </c:pt>
                <c:pt idx="2">
                  <c:v>11640</c:v>
                </c:pt>
                <c:pt idx="3">
                  <c:v>440</c:v>
                </c:pt>
                <c:pt idx="4">
                  <c:v>172</c:v>
                </c:pt>
                <c:pt idx="5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C-42B9-BAB3-C26A65C6F241}"/>
            </c:ext>
          </c:extLst>
        </c:ser>
        <c:ser>
          <c:idx val="1"/>
          <c:order val="1"/>
          <c:tx>
            <c:strRef>
              <c:f>'REGIONALES 2020'!$I$23</c:f>
              <c:strCache>
                <c:ptCount val="1"/>
                <c:pt idx="0">
                  <c:v>MUJERES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'REGIONALES 2020'!$G$24:$G$29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2020'!$I$24:$I$29</c:f>
              <c:numCache>
                <c:formatCode>#,##0</c:formatCode>
                <c:ptCount val="6"/>
                <c:pt idx="0">
                  <c:v>146858</c:v>
                </c:pt>
                <c:pt idx="1">
                  <c:v>138942</c:v>
                </c:pt>
                <c:pt idx="2">
                  <c:v>6965</c:v>
                </c:pt>
                <c:pt idx="3">
                  <c:v>580</c:v>
                </c:pt>
                <c:pt idx="4">
                  <c:v>213</c:v>
                </c:pt>
                <c:pt idx="5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C-42B9-BAB3-C26A65C6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44062976"/>
        <c:axId val="44081152"/>
        <c:axId val="0"/>
      </c:bar3DChart>
      <c:catAx>
        <c:axId val="44062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44081152"/>
        <c:crosses val="autoZero"/>
        <c:auto val="1"/>
        <c:lblAlgn val="ctr"/>
        <c:lblOffset val="100"/>
        <c:noMultiLvlLbl val="0"/>
      </c:catAx>
      <c:valAx>
        <c:axId val="440811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40629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625929</xdr:colOff>
      <xdr:row>20</xdr:row>
      <xdr:rowOff>204107</xdr:rowOff>
    </xdr:from>
    <xdr:to>
      <xdr:col>15</xdr:col>
      <xdr:colOff>40822</xdr:colOff>
      <xdr:row>50</xdr:row>
      <xdr:rowOff>136071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1768929</xdr:colOff>
      <xdr:row>0</xdr:row>
      <xdr:rowOff>0</xdr:rowOff>
    </xdr:from>
    <xdr:to>
      <xdr:col>3</xdr:col>
      <xdr:colOff>580360</xdr:colOff>
      <xdr:row>6</xdr:row>
      <xdr:rowOff>4849</xdr:rowOff>
    </xdr:to>
    <xdr:pic>
      <xdr:nvPicPr>
        <xdr:cNvPr id="4" name="Picture 42" descr="C:\Users\Orestes\Dropbox\#Consultorias\INFOP\Logos INFOP\logo_horizontal.fw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9" y="0"/>
          <a:ext cx="4349538" cy="1243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BackuP%20Esli/ARCHIVOS%20MARIO/3.1,%203.2,%203.3,%203.12%20%20REGION%20CENTRO%20-%202020%20-%20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BackuP%20Esli/ARCHIVOS%20MARIO/3.1cuadros%20cierre%20Diciembre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1 &amp; 2"/>
      <sheetName val="3.12"/>
      <sheetName val="3.3"/>
    </sheetNames>
    <sheetDataSet>
      <sheetData sheetId="0">
        <row r="10">
          <cell r="C10">
            <v>104451</v>
          </cell>
          <cell r="D10">
            <v>3136</v>
          </cell>
          <cell r="E10">
            <v>3027</v>
          </cell>
          <cell r="F10">
            <v>95062</v>
          </cell>
          <cell r="G10">
            <v>165521</v>
          </cell>
          <cell r="H10">
            <v>260583</v>
          </cell>
          <cell r="I10">
            <v>78492</v>
          </cell>
          <cell r="J10">
            <v>138942</v>
          </cell>
          <cell r="K10">
            <v>217434</v>
          </cell>
          <cell r="L10">
            <v>700</v>
          </cell>
          <cell r="M10">
            <v>1059</v>
          </cell>
          <cell r="N10">
            <v>1759</v>
          </cell>
          <cell r="O10">
            <v>14139</v>
          </cell>
          <cell r="P10">
            <v>25059</v>
          </cell>
          <cell r="Q10">
            <v>39198</v>
          </cell>
        </row>
      </sheetData>
      <sheetData sheetId="1">
        <row r="39">
          <cell r="C39">
            <v>12947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UNIDAD"/>
      <sheetName val="3.2 SECTORES"/>
      <sheetName val="PRODUCTOS"/>
      <sheetName val="MODOS"/>
      <sheetName val="3.3 MODOS"/>
      <sheetName val="MODOS 2020"/>
    </sheetNames>
    <sheetDataSet>
      <sheetData sheetId="0">
        <row r="7">
          <cell r="C7">
            <v>13323</v>
          </cell>
          <cell r="D7">
            <v>1221</v>
          </cell>
          <cell r="E7">
            <v>1143</v>
          </cell>
          <cell r="F7">
            <v>12768</v>
          </cell>
          <cell r="G7">
            <v>7232</v>
          </cell>
          <cell r="H7">
            <v>20000</v>
          </cell>
          <cell r="I7">
            <v>11640</v>
          </cell>
          <cell r="J7">
            <v>6965</v>
          </cell>
          <cell r="K7">
            <v>18605</v>
          </cell>
          <cell r="L7">
            <v>56</v>
          </cell>
          <cell r="M7">
            <v>42</v>
          </cell>
          <cell r="N7">
            <v>98</v>
          </cell>
          <cell r="O7">
            <v>3</v>
          </cell>
          <cell r="P7">
            <v>13</v>
          </cell>
          <cell r="Q7">
            <v>16</v>
          </cell>
        </row>
      </sheetData>
      <sheetData sheetId="1">
        <row r="23">
          <cell r="C23">
            <v>3386</v>
          </cell>
        </row>
      </sheetData>
      <sheetData sheetId="2">
        <row r="40">
          <cell r="C40">
            <v>9221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124"/>
  <sheetViews>
    <sheetView showGridLines="0" tabSelected="1" zoomScale="70" zoomScaleNormal="70" zoomScalePageLayoutView="70" workbookViewId="0">
      <selection activeCell="E61" sqref="E61"/>
    </sheetView>
  </sheetViews>
  <sheetFormatPr baseColWidth="10" defaultColWidth="9.109375" defaultRowHeight="13.8" x14ac:dyDescent="0.25"/>
  <cols>
    <col min="1" max="1" width="47" style="1" customWidth="1"/>
    <col min="2" max="2" width="20" style="1" customWidth="1"/>
    <col min="3" max="3" width="16.109375" style="1" customWidth="1"/>
    <col min="4" max="4" width="19.109375" style="1" customWidth="1"/>
    <col min="5" max="6" width="14.109375" style="1" bestFit="1" customWidth="1"/>
    <col min="7" max="16" width="13" style="1" customWidth="1"/>
    <col min="17" max="16384" width="9.109375" style="1"/>
  </cols>
  <sheetData>
    <row r="1" spans="1:17" x14ac:dyDescent="0.25">
      <c r="H1" s="45" t="s">
        <v>0</v>
      </c>
      <c r="I1" s="45"/>
      <c r="J1" s="45"/>
      <c r="K1" s="45"/>
      <c r="L1" s="45"/>
      <c r="M1" s="45"/>
      <c r="N1" s="45"/>
      <c r="O1" s="45"/>
      <c r="P1" s="45"/>
    </row>
    <row r="2" spans="1:17" x14ac:dyDescent="0.25">
      <c r="H2" s="45"/>
      <c r="I2" s="45"/>
      <c r="J2" s="45"/>
      <c r="K2" s="45"/>
      <c r="L2" s="45"/>
      <c r="M2" s="45"/>
      <c r="N2" s="45"/>
      <c r="O2" s="45"/>
      <c r="P2" s="45"/>
    </row>
    <row r="3" spans="1:17" x14ac:dyDescent="0.25">
      <c r="H3" s="45"/>
      <c r="I3" s="45"/>
      <c r="J3" s="45"/>
      <c r="K3" s="45"/>
      <c r="L3" s="45"/>
      <c r="M3" s="45"/>
      <c r="N3" s="45"/>
      <c r="O3" s="45"/>
      <c r="P3" s="45"/>
    </row>
    <row r="4" spans="1:17" x14ac:dyDescent="0.25">
      <c r="H4" s="45"/>
      <c r="I4" s="45"/>
      <c r="J4" s="45"/>
      <c r="K4" s="45"/>
      <c r="L4" s="45"/>
      <c r="M4" s="45"/>
      <c r="N4" s="45"/>
      <c r="O4" s="45"/>
      <c r="P4" s="45"/>
    </row>
    <row r="5" spans="1:17" x14ac:dyDescent="0.25">
      <c r="H5" s="45"/>
      <c r="I5" s="45"/>
      <c r="J5" s="45"/>
      <c r="K5" s="45"/>
      <c r="L5" s="45"/>
      <c r="M5" s="45"/>
      <c r="N5" s="45"/>
      <c r="O5" s="45"/>
      <c r="P5" s="45"/>
    </row>
    <row r="6" spans="1:17" ht="14.4" thickBot="1" x14ac:dyDescent="0.3">
      <c r="H6" s="46"/>
      <c r="I6" s="46"/>
      <c r="J6" s="46"/>
      <c r="K6" s="46"/>
      <c r="L6" s="46"/>
      <c r="M6" s="46"/>
      <c r="N6" s="46"/>
      <c r="O6" s="46"/>
      <c r="P6" s="46"/>
    </row>
    <row r="7" spans="1:17" ht="14.4" thickBot="1" x14ac:dyDescent="0.3">
      <c r="A7" s="47" t="s">
        <v>1</v>
      </c>
      <c r="B7" s="47"/>
      <c r="C7" s="47"/>
      <c r="D7" s="47" t="s">
        <v>2</v>
      </c>
      <c r="E7" s="47"/>
      <c r="F7" s="47"/>
      <c r="G7" s="47"/>
      <c r="H7" s="47"/>
      <c r="I7" s="47"/>
      <c r="J7" s="47"/>
      <c r="K7" s="47"/>
      <c r="L7" s="47" t="s">
        <v>3</v>
      </c>
      <c r="M7" s="47"/>
      <c r="N7" s="47"/>
      <c r="O7" s="47"/>
      <c r="P7" s="47"/>
    </row>
    <row r="8" spans="1:17" ht="33.75" customHeight="1" x14ac:dyDescent="0.3">
      <c r="A8" s="48" t="s">
        <v>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7" ht="33.75" customHeight="1" x14ac:dyDescent="0.3">
      <c r="A9" s="44" t="s">
        <v>24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7" ht="28.5" customHeight="1" thickBot="1" x14ac:dyDescent="0.35">
      <c r="A10" s="30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7" ht="17.25" customHeight="1" thickBot="1" x14ac:dyDescent="0.3">
      <c r="A11" s="31" t="s">
        <v>5</v>
      </c>
      <c r="B11" s="17"/>
      <c r="C11" s="18"/>
      <c r="D11" s="19"/>
      <c r="E11" s="34" t="s">
        <v>6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6"/>
    </row>
    <row r="12" spans="1:17" ht="17.25" customHeight="1" thickBot="1" x14ac:dyDescent="0.3">
      <c r="A12" s="32"/>
      <c r="B12" s="37" t="s">
        <v>7</v>
      </c>
      <c r="C12" s="39" t="s">
        <v>8</v>
      </c>
      <c r="D12" s="40"/>
      <c r="E12" s="41" t="s">
        <v>9</v>
      </c>
      <c r="F12" s="42"/>
      <c r="G12" s="43"/>
      <c r="H12" s="41" t="s">
        <v>10</v>
      </c>
      <c r="I12" s="42"/>
      <c r="J12" s="43"/>
      <c r="K12" s="41" t="s">
        <v>11</v>
      </c>
      <c r="L12" s="42"/>
      <c r="M12" s="43"/>
      <c r="N12" s="41" t="s">
        <v>12</v>
      </c>
      <c r="O12" s="42"/>
      <c r="P12" s="43"/>
    </row>
    <row r="13" spans="1:17" ht="17.25" customHeight="1" thickBot="1" x14ac:dyDescent="0.3">
      <c r="A13" s="33"/>
      <c r="B13" s="38"/>
      <c r="C13" s="20" t="s">
        <v>13</v>
      </c>
      <c r="D13" s="21" t="s">
        <v>14</v>
      </c>
      <c r="E13" s="22" t="s">
        <v>15</v>
      </c>
      <c r="F13" s="23" t="s">
        <v>16</v>
      </c>
      <c r="G13" s="24" t="s">
        <v>17</v>
      </c>
      <c r="H13" s="22" t="s">
        <v>15</v>
      </c>
      <c r="I13" s="23" t="s">
        <v>16</v>
      </c>
      <c r="J13" s="24" t="s">
        <v>17</v>
      </c>
      <c r="K13" s="22" t="s">
        <v>15</v>
      </c>
      <c r="L13" s="23" t="s">
        <v>16</v>
      </c>
      <c r="M13" s="24" t="s">
        <v>17</v>
      </c>
      <c r="N13" s="22" t="s">
        <v>15</v>
      </c>
      <c r="O13" s="23" t="s">
        <v>16</v>
      </c>
      <c r="P13" s="24" t="s">
        <v>17</v>
      </c>
    </row>
    <row r="14" spans="1:17" s="5" customFormat="1" ht="36" customHeight="1" x14ac:dyDescent="0.35">
      <c r="A14" s="3" t="s">
        <v>18</v>
      </c>
      <c r="B14" s="4">
        <f>SUM(B16:B20)</f>
        <v>123332</v>
      </c>
      <c r="C14" s="4">
        <f t="shared" ref="C14:P14" si="0">SUM(C16:C20)</f>
        <v>4473</v>
      </c>
      <c r="D14" s="4">
        <f t="shared" si="0"/>
        <v>4276</v>
      </c>
      <c r="E14" s="4">
        <f t="shared" si="0"/>
        <v>108714</v>
      </c>
      <c r="F14" s="4">
        <f t="shared" si="0"/>
        <v>173799</v>
      </c>
      <c r="G14" s="4">
        <f>SUM(G16:G20)</f>
        <v>282513</v>
      </c>
      <c r="H14" s="4">
        <f t="shared" si="0"/>
        <v>90852</v>
      </c>
      <c r="I14" s="4">
        <f t="shared" si="0"/>
        <v>146858</v>
      </c>
      <c r="J14" s="25">
        <f t="shared" si="0"/>
        <v>237710</v>
      </c>
      <c r="K14" s="4">
        <f t="shared" si="0"/>
        <v>774</v>
      </c>
      <c r="L14" s="4">
        <f t="shared" si="0"/>
        <v>1140</v>
      </c>
      <c r="M14" s="4">
        <f t="shared" si="0"/>
        <v>1914</v>
      </c>
      <c r="N14" s="4">
        <f t="shared" si="0"/>
        <v>14152</v>
      </c>
      <c r="O14" s="4">
        <f t="shared" si="0"/>
        <v>25087</v>
      </c>
      <c r="P14" s="4">
        <f t="shared" si="0"/>
        <v>39239</v>
      </c>
    </row>
    <row r="15" spans="1:17" ht="36" customHeight="1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7" s="8" customFormat="1" ht="43.5" customHeight="1" x14ac:dyDescent="0.35">
      <c r="A16" s="26" t="s">
        <v>19</v>
      </c>
      <c r="B16" s="27">
        <f>'[1] 1 &amp; 2'!C10</f>
        <v>104451</v>
      </c>
      <c r="C16" s="27">
        <f>'[1] 1 &amp; 2'!D10</f>
        <v>3136</v>
      </c>
      <c r="D16" s="27">
        <f>'[1] 1 &amp; 2'!E10</f>
        <v>3027</v>
      </c>
      <c r="E16" s="27">
        <f>'[1] 1 &amp; 2'!F10</f>
        <v>95062</v>
      </c>
      <c r="F16" s="27">
        <f>'[1] 1 &amp; 2'!G10</f>
        <v>165521</v>
      </c>
      <c r="G16" s="27">
        <f>'[1] 1 &amp; 2'!H10</f>
        <v>260583</v>
      </c>
      <c r="H16" s="27">
        <f>'[1] 1 &amp; 2'!I10</f>
        <v>78492</v>
      </c>
      <c r="I16" s="27">
        <f>'[1] 1 &amp; 2'!J10</f>
        <v>138942</v>
      </c>
      <c r="J16" s="27">
        <f>'[1] 1 &amp; 2'!K10</f>
        <v>217434</v>
      </c>
      <c r="K16" s="27">
        <f>'[1] 1 &amp; 2'!L10</f>
        <v>700</v>
      </c>
      <c r="L16" s="27">
        <f>'[1] 1 &amp; 2'!M10</f>
        <v>1059</v>
      </c>
      <c r="M16" s="27">
        <f>'[1] 1 &amp; 2'!N10</f>
        <v>1759</v>
      </c>
      <c r="N16" s="27">
        <f>'[1] 1 &amp; 2'!O10</f>
        <v>14139</v>
      </c>
      <c r="O16" s="27">
        <f>'[1] 1 &amp; 2'!P10</f>
        <v>25059</v>
      </c>
      <c r="P16" s="27">
        <f>'[1] 1 &amp; 2'!Q10</f>
        <v>39198</v>
      </c>
      <c r="Q16" s="9"/>
    </row>
    <row r="17" spans="1:17" s="8" customFormat="1" ht="43.5" customHeight="1" x14ac:dyDescent="0.35">
      <c r="A17" s="26" t="s">
        <v>20</v>
      </c>
      <c r="B17" s="27">
        <f>'[2]3.1 UNIDAD'!C7</f>
        <v>13323</v>
      </c>
      <c r="C17" s="27">
        <f>'[2]3.1 UNIDAD'!D7</f>
        <v>1221</v>
      </c>
      <c r="D17" s="27">
        <f>'[2]3.1 UNIDAD'!E7</f>
        <v>1143</v>
      </c>
      <c r="E17" s="27">
        <f>'[2]3.1 UNIDAD'!F7</f>
        <v>12768</v>
      </c>
      <c r="F17" s="27">
        <f>'[2]3.1 UNIDAD'!G7</f>
        <v>7232</v>
      </c>
      <c r="G17" s="27">
        <f>'[2]3.1 UNIDAD'!H7</f>
        <v>20000</v>
      </c>
      <c r="H17" s="27">
        <f>'[2]3.1 UNIDAD'!I7</f>
        <v>11640</v>
      </c>
      <c r="I17" s="27">
        <f>'[2]3.1 UNIDAD'!J7</f>
        <v>6965</v>
      </c>
      <c r="J17" s="27">
        <f>'[2]3.1 UNIDAD'!K7</f>
        <v>18605</v>
      </c>
      <c r="K17" s="27">
        <f>'[2]3.1 UNIDAD'!L7</f>
        <v>56</v>
      </c>
      <c r="L17" s="27">
        <f>'[2]3.1 UNIDAD'!M7</f>
        <v>42</v>
      </c>
      <c r="M17" s="27">
        <f>'[2]3.1 UNIDAD'!N7</f>
        <v>98</v>
      </c>
      <c r="N17" s="27">
        <f>'[2]3.1 UNIDAD'!O7</f>
        <v>3</v>
      </c>
      <c r="O17" s="27">
        <f>'[2]3.1 UNIDAD'!P7</f>
        <v>13</v>
      </c>
      <c r="P17" s="27">
        <f>'[2]3.1 UNIDAD'!Q7</f>
        <v>16</v>
      </c>
      <c r="Q17" s="9"/>
    </row>
    <row r="18" spans="1:17" s="8" customFormat="1" ht="43.5" customHeight="1" x14ac:dyDescent="0.35">
      <c r="A18" s="26" t="s">
        <v>21</v>
      </c>
      <c r="B18" s="27">
        <v>3161</v>
      </c>
      <c r="C18" s="27">
        <v>60</v>
      </c>
      <c r="D18" s="27">
        <v>58</v>
      </c>
      <c r="E18" s="27">
        <v>499</v>
      </c>
      <c r="F18" s="27">
        <v>594</v>
      </c>
      <c r="G18" s="27">
        <v>1093</v>
      </c>
      <c r="H18" s="27">
        <v>440</v>
      </c>
      <c r="I18" s="27">
        <v>580</v>
      </c>
      <c r="J18" s="27">
        <v>1020</v>
      </c>
      <c r="K18" s="27">
        <v>6</v>
      </c>
      <c r="L18" s="27">
        <v>6</v>
      </c>
      <c r="M18" s="27">
        <v>12</v>
      </c>
      <c r="N18" s="27">
        <v>8</v>
      </c>
      <c r="O18" s="27">
        <v>7</v>
      </c>
      <c r="P18" s="27">
        <v>15</v>
      </c>
      <c r="Q18" s="9"/>
    </row>
    <row r="19" spans="1:17" s="8" customFormat="1" ht="43.5" customHeight="1" x14ac:dyDescent="0.35">
      <c r="A19" s="28" t="s">
        <v>22</v>
      </c>
      <c r="B19" s="27">
        <v>1285</v>
      </c>
      <c r="C19" s="27">
        <v>30</v>
      </c>
      <c r="D19" s="27">
        <v>30</v>
      </c>
      <c r="E19" s="27">
        <v>179</v>
      </c>
      <c r="F19" s="27">
        <v>236</v>
      </c>
      <c r="G19" s="27">
        <v>415</v>
      </c>
      <c r="H19" s="27">
        <v>172</v>
      </c>
      <c r="I19" s="27">
        <v>213</v>
      </c>
      <c r="J19" s="27">
        <v>385</v>
      </c>
      <c r="K19" s="27">
        <v>7</v>
      </c>
      <c r="L19" s="27">
        <v>21</v>
      </c>
      <c r="M19" s="27">
        <v>28</v>
      </c>
      <c r="N19" s="27">
        <v>0</v>
      </c>
      <c r="O19" s="27">
        <v>2</v>
      </c>
      <c r="P19" s="27">
        <v>2</v>
      </c>
      <c r="Q19" s="9"/>
    </row>
    <row r="20" spans="1:17" s="8" customFormat="1" ht="43.5" customHeight="1" x14ac:dyDescent="0.35">
      <c r="A20" s="28" t="s">
        <v>23</v>
      </c>
      <c r="B20" s="27">
        <v>1112</v>
      </c>
      <c r="C20" s="27">
        <v>26</v>
      </c>
      <c r="D20" s="27">
        <v>18</v>
      </c>
      <c r="E20" s="27">
        <v>206</v>
      </c>
      <c r="F20" s="27">
        <v>216</v>
      </c>
      <c r="G20" s="27">
        <v>422</v>
      </c>
      <c r="H20" s="27">
        <v>108</v>
      </c>
      <c r="I20" s="27">
        <v>158</v>
      </c>
      <c r="J20" s="27">
        <v>266</v>
      </c>
      <c r="K20" s="27">
        <v>5</v>
      </c>
      <c r="L20" s="27">
        <v>12</v>
      </c>
      <c r="M20" s="27">
        <v>17</v>
      </c>
      <c r="N20" s="27">
        <v>2</v>
      </c>
      <c r="O20" s="27">
        <v>6</v>
      </c>
      <c r="P20" s="27">
        <v>8</v>
      </c>
      <c r="Q20" s="9"/>
    </row>
    <row r="21" spans="1:17" s="8" customFormat="1" ht="20.25" customHeight="1" x14ac:dyDescent="0.25">
      <c r="D21" s="9"/>
    </row>
    <row r="23" spans="1:17" ht="14.4" thickBot="1" x14ac:dyDescent="0.3">
      <c r="A23" s="8"/>
      <c r="B23" s="2"/>
      <c r="D23" s="10"/>
      <c r="E23" s="11"/>
      <c r="H23" s="1" t="s">
        <v>15</v>
      </c>
      <c r="I23" s="1" t="s">
        <v>16</v>
      </c>
      <c r="P23" s="8"/>
    </row>
    <row r="24" spans="1:17" ht="20.399999999999999" x14ac:dyDescent="0.35">
      <c r="A24" s="8"/>
      <c r="B24" s="12"/>
      <c r="C24" s="13"/>
      <c r="D24" s="12"/>
      <c r="E24" s="14"/>
      <c r="G24" s="13" t="s">
        <v>18</v>
      </c>
      <c r="H24" s="12">
        <f>SUM(H25:H29)</f>
        <v>90852</v>
      </c>
      <c r="I24" s="12">
        <f>SUM(I25:I29)</f>
        <v>146858</v>
      </c>
      <c r="P24" s="8"/>
    </row>
    <row r="25" spans="1:17" ht="21" x14ac:dyDescent="0.35">
      <c r="A25" s="8"/>
      <c r="B25" s="15"/>
      <c r="C25" s="13"/>
      <c r="D25" s="15"/>
      <c r="E25" s="16"/>
      <c r="G25" s="13" t="s">
        <v>19</v>
      </c>
      <c r="H25" s="12">
        <f>H16</f>
        <v>78492</v>
      </c>
      <c r="I25" s="12">
        <f>I16</f>
        <v>138942</v>
      </c>
      <c r="P25" s="8"/>
    </row>
    <row r="26" spans="1:17" ht="21" x14ac:dyDescent="0.35">
      <c r="A26" s="8"/>
      <c r="B26" s="15"/>
      <c r="C26" s="13"/>
      <c r="D26" s="15"/>
      <c r="E26" s="16"/>
      <c r="G26" s="13" t="s">
        <v>20</v>
      </c>
      <c r="H26" s="12">
        <f t="shared" ref="H26:I29" si="1">H17</f>
        <v>11640</v>
      </c>
      <c r="I26" s="12">
        <f t="shared" si="1"/>
        <v>6965</v>
      </c>
      <c r="P26" s="8"/>
    </row>
    <row r="27" spans="1:17" ht="21" x14ac:dyDescent="0.35">
      <c r="A27" s="8"/>
      <c r="B27" s="15"/>
      <c r="C27" s="13"/>
      <c r="D27" s="15"/>
      <c r="E27" s="16"/>
      <c r="G27" s="13" t="s">
        <v>21</v>
      </c>
      <c r="H27" s="12">
        <f t="shared" si="1"/>
        <v>440</v>
      </c>
      <c r="I27" s="12">
        <f t="shared" si="1"/>
        <v>580</v>
      </c>
      <c r="P27" s="8"/>
    </row>
    <row r="28" spans="1:17" ht="21" x14ac:dyDescent="0.35">
      <c r="A28" s="8"/>
      <c r="B28" s="15"/>
      <c r="C28" s="13"/>
      <c r="D28" s="15"/>
      <c r="E28" s="16"/>
      <c r="G28" s="13" t="s">
        <v>22</v>
      </c>
      <c r="H28" s="12">
        <f t="shared" si="1"/>
        <v>172</v>
      </c>
      <c r="I28" s="12">
        <f t="shared" si="1"/>
        <v>213</v>
      </c>
      <c r="P28" s="8"/>
    </row>
    <row r="29" spans="1:17" ht="21" x14ac:dyDescent="0.35">
      <c r="A29" s="8"/>
      <c r="B29" s="15"/>
      <c r="C29" s="13"/>
      <c r="D29" s="15"/>
      <c r="E29" s="16"/>
      <c r="G29" s="13" t="s">
        <v>23</v>
      </c>
      <c r="H29" s="12">
        <f t="shared" si="1"/>
        <v>108</v>
      </c>
      <c r="I29" s="12">
        <f t="shared" si="1"/>
        <v>158</v>
      </c>
      <c r="P29" s="8"/>
    </row>
    <row r="30" spans="1:17" x14ac:dyDescent="0.25">
      <c r="A30" s="8"/>
      <c r="P30" s="8"/>
    </row>
    <row r="31" spans="1:17" x14ac:dyDescent="0.25">
      <c r="A31" s="8"/>
      <c r="P31" s="8"/>
    </row>
    <row r="32" spans="1:17" x14ac:dyDescent="0.25">
      <c r="A32" s="8"/>
      <c r="P32" s="8"/>
    </row>
    <row r="33" spans="1:16" x14ac:dyDescent="0.25">
      <c r="A33" s="8"/>
      <c r="P33" s="8"/>
    </row>
    <row r="34" spans="1:16" x14ac:dyDescent="0.25">
      <c r="A34" s="8"/>
      <c r="P34" s="8"/>
    </row>
    <row r="35" spans="1:16" x14ac:dyDescent="0.25">
      <c r="A35" s="8"/>
      <c r="P35" s="8"/>
    </row>
    <row r="36" spans="1:16" x14ac:dyDescent="0.25">
      <c r="A36" s="8"/>
      <c r="P36" s="8"/>
    </row>
    <row r="37" spans="1:16" x14ac:dyDescent="0.25">
      <c r="A37" s="8"/>
      <c r="P37" s="8"/>
    </row>
    <row r="38" spans="1:16" x14ac:dyDescent="0.25">
      <c r="A38" s="8"/>
      <c r="P38" s="8"/>
    </row>
    <row r="39" spans="1:16" x14ac:dyDescent="0.25">
      <c r="A39" s="8"/>
      <c r="P39" s="8"/>
    </row>
    <row r="40" spans="1:16" x14ac:dyDescent="0.25">
      <c r="A40" s="8"/>
      <c r="P40" s="8"/>
    </row>
    <row r="41" spans="1:16" x14ac:dyDescent="0.25">
      <c r="A41" s="8"/>
      <c r="P41" s="8"/>
    </row>
    <row r="42" spans="1:16" x14ac:dyDescent="0.25">
      <c r="A42" s="8"/>
      <c r="P42" s="8"/>
    </row>
    <row r="43" spans="1:16" x14ac:dyDescent="0.25">
      <c r="A43" s="8"/>
      <c r="P43" s="8"/>
    </row>
    <row r="44" spans="1:16" x14ac:dyDescent="0.25">
      <c r="A44" s="8"/>
      <c r="P44" s="8"/>
    </row>
    <row r="45" spans="1:16" x14ac:dyDescent="0.25">
      <c r="A45" s="8"/>
      <c r="P45" s="8"/>
    </row>
    <row r="46" spans="1:16" x14ac:dyDescent="0.25">
      <c r="A46" s="8"/>
      <c r="P46" s="8"/>
    </row>
    <row r="47" spans="1:16" x14ac:dyDescent="0.25">
      <c r="A47" s="8"/>
      <c r="P47" s="8"/>
    </row>
    <row r="48" spans="1:16" x14ac:dyDescent="0.25">
      <c r="A48" s="8"/>
      <c r="P48" s="8"/>
    </row>
    <row r="49" spans="1:16" x14ac:dyDescent="0.25">
      <c r="A49" s="8"/>
      <c r="P49" s="8"/>
    </row>
    <row r="50" spans="1:16" x14ac:dyDescent="0.25">
      <c r="P50" s="8"/>
    </row>
    <row r="51" spans="1:16" x14ac:dyDescent="0.25">
      <c r="P51" s="8"/>
    </row>
    <row r="52" spans="1:16" s="8" customFormat="1" x14ac:dyDescent="0.25"/>
    <row r="53" spans="1:16" s="8" customFormat="1" x14ac:dyDescent="0.25"/>
    <row r="54" spans="1:16" s="8" customFormat="1" x14ac:dyDescent="0.25">
      <c r="A54" s="49"/>
      <c r="B54" s="49"/>
      <c r="C54" s="49"/>
      <c r="D54" s="49"/>
      <c r="E54" s="49"/>
      <c r="F54" s="49"/>
      <c r="G54" s="49"/>
      <c r="H54" s="49"/>
      <c r="I54" s="49"/>
    </row>
    <row r="55" spans="1:16" s="8" customFormat="1" x14ac:dyDescent="0.25">
      <c r="A55" s="49"/>
      <c r="B55" s="49"/>
      <c r="C55" s="49"/>
      <c r="D55" s="49"/>
      <c r="E55" s="49"/>
      <c r="F55" s="49"/>
      <c r="G55" s="49"/>
      <c r="H55" s="49"/>
      <c r="I55" s="49"/>
    </row>
    <row r="56" spans="1:16" s="8" customFormat="1" ht="16.8" x14ac:dyDescent="0.25">
      <c r="A56" s="49"/>
      <c r="B56" s="49"/>
      <c r="C56" s="50"/>
      <c r="D56" s="50"/>
      <c r="E56" s="50"/>
      <c r="F56" s="50"/>
      <c r="G56" s="49"/>
      <c r="H56" s="49"/>
      <c r="I56" s="49"/>
    </row>
    <row r="57" spans="1:16" s="8" customFormat="1" ht="16.8" x14ac:dyDescent="0.25">
      <c r="C57" s="29"/>
      <c r="D57" s="29"/>
      <c r="E57" s="29"/>
      <c r="F57" s="29"/>
    </row>
    <row r="58" spans="1:16" s="8" customFormat="1" x14ac:dyDescent="0.25"/>
    <row r="59" spans="1:16" s="8" customFormat="1" x14ac:dyDescent="0.25"/>
    <row r="60" spans="1:16" s="8" customFormat="1" x14ac:dyDescent="0.25"/>
    <row r="61" spans="1:16" s="8" customFormat="1" x14ac:dyDescent="0.25"/>
    <row r="62" spans="1:16" s="8" customFormat="1" x14ac:dyDescent="0.25"/>
    <row r="63" spans="1:16" s="8" customFormat="1" x14ac:dyDescent="0.25"/>
    <row r="64" spans="1:16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</sheetData>
  <mergeCells count="16">
    <mergeCell ref="A9:P9"/>
    <mergeCell ref="H1:P6"/>
    <mergeCell ref="A7:C7"/>
    <mergeCell ref="D7:K7"/>
    <mergeCell ref="L7:P7"/>
    <mergeCell ref="A8:P8"/>
    <mergeCell ref="C57:F57"/>
    <mergeCell ref="A10:P10"/>
    <mergeCell ref="A11:A13"/>
    <mergeCell ref="E11:P11"/>
    <mergeCell ref="B12:B13"/>
    <mergeCell ref="C12:D12"/>
    <mergeCell ref="E12:G12"/>
    <mergeCell ref="H12:J12"/>
    <mergeCell ref="K12:M12"/>
    <mergeCell ref="N12:P12"/>
  </mergeCells>
  <printOptions horizontalCentered="1" verticalCentered="1"/>
  <pageMargins left="0" right="0" top="0" bottom="0" header="0" footer="0"/>
  <pageSetup scale="45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REGIONALES 2020</vt:lpstr>
      <vt:lpstr>'REGIONALES 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INFOP</dc:creator>
  <cp:lastModifiedBy>Fernando Matamoros</cp:lastModifiedBy>
  <cp:lastPrinted>2020-03-03T20:04:12Z</cp:lastPrinted>
  <dcterms:created xsi:type="dcterms:W3CDTF">2020-02-03T14:06:50Z</dcterms:created>
  <dcterms:modified xsi:type="dcterms:W3CDTF">2025-09-17T03:22:42Z</dcterms:modified>
</cp:coreProperties>
</file>