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ernando\Desktop\Informes Estadistica\archivos descargas\"/>
    </mc:Choice>
  </mc:AlternateContent>
  <xr:revisionPtr revIDLastSave="0" documentId="13_ncr:1_{9E089F3B-E25F-4113-B900-5FD72782CA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GIONALES 2023" sheetId="1" r:id="rId1"/>
  </sheets>
  <definedNames>
    <definedName name="_xlnm.Print_Area" localSheetId="0">'REGIONALES 2023'!$A$1:$R$47</definedName>
    <definedName name="CORREGIDO">#REF!</definedName>
    <definedName name="elearning">#REF!</definedName>
    <definedName name="Imprimir_área_IM">#REF!</definedName>
    <definedName name="jef">#REF!</definedName>
    <definedName name="jefa">#REF!</definedName>
    <definedName name="PRODUCTOS">#REF!</definedName>
    <definedName name="PROGRAMA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 l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K23" i="1" l="1"/>
  <c r="J23" i="1"/>
  <c r="K22" i="1"/>
  <c r="J22" i="1"/>
  <c r="K21" i="1"/>
  <c r="J21" i="1"/>
  <c r="K20" i="1"/>
  <c r="J20" i="1"/>
  <c r="K19" i="1" l="1"/>
  <c r="K18" i="1" s="1"/>
  <c r="J19" i="1"/>
  <c r="J18" i="1" s="1"/>
</calcChain>
</file>

<file path=xl/sharedStrings.xml><?xml version="1.0" encoding="utf-8"?>
<sst xmlns="http://schemas.openxmlformats.org/spreadsheetml/2006/main" count="36" uniqueCount="19">
  <si>
    <t>CIERRE OFICIAL DE NUMERO DE  PARTICIPANTES CAPACITADOS SEGÚN REGIONALES ENERO- DICIEMBRE 2023</t>
  </si>
  <si>
    <t>REGIONES</t>
  </si>
  <si>
    <t>HORAS ACCION FORMATIVA</t>
  </si>
  <si>
    <t>ACCIONES FORMATIVAS</t>
  </si>
  <si>
    <t>MATRICULADOS</t>
  </si>
  <si>
    <t>APROBADOS</t>
  </si>
  <si>
    <t>DESERTORES</t>
  </si>
  <si>
    <t>REPROBADOS</t>
  </si>
  <si>
    <t>INICIADOS</t>
  </si>
  <si>
    <t>FINALIZADOS</t>
  </si>
  <si>
    <t>HOMBRES</t>
  </si>
  <si>
    <t>MUJERES</t>
  </si>
  <si>
    <t>TOTAL</t>
  </si>
  <si>
    <t>TOTAL INSTITUCIONAL</t>
  </si>
  <si>
    <t>REGION CENTRAL</t>
  </si>
  <si>
    <t>REGION NOROCCIDENTAL</t>
  </si>
  <si>
    <t>REGION LITORAL ATLANTICO</t>
  </si>
  <si>
    <t>REGION DEL SUR</t>
  </si>
  <si>
    <t>REGION DE OLANCHO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</si>
</sst>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sz val="11"/>
      <name val="Arial"/>
      <family val="2"/>
    </font>
    <font>
      <sz val="16"/>
      <color theme="1"/>
      <name val="Century Gothic"/>
      <family val="2"/>
    </font>
    <font>
      <sz val="11"/>
      <color theme="1"/>
      <name val="Arial"/>
      <family val="2"/>
    </font>
    <font>
      <b/>
      <sz val="11"/>
      <name val="Century Gothic"/>
      <family val="2"/>
    </font>
    <font>
      <b/>
      <sz val="16"/>
      <name val="Century Gothic"/>
      <family val="2"/>
    </font>
    <font>
      <sz val="16"/>
      <name val="Century Gothic"/>
      <family val="2"/>
    </font>
    <font>
      <b/>
      <sz val="11"/>
      <color theme="1"/>
      <name val="Arial"/>
      <family val="2"/>
    </font>
    <font>
      <sz val="12"/>
      <name val="Helv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6" tint="0.59996337778862885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double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 style="thin">
        <color auto="1"/>
      </bottom>
      <diagonal/>
    </border>
    <border>
      <left style="double">
        <color indexed="8"/>
      </left>
      <right/>
      <top style="thin">
        <color auto="1"/>
      </top>
      <bottom style="thin">
        <color auto="1"/>
      </bottom>
      <diagonal/>
    </border>
    <border>
      <left style="double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3" fontId="4" fillId="0" borderId="15" xfId="0" applyNumberFormat="1" applyFont="1" applyBorder="1" applyAlignment="1">
      <alignment horizontal="center"/>
    </xf>
    <xf numFmtId="3" fontId="4" fillId="2" borderId="15" xfId="0" applyNumberFormat="1" applyFont="1" applyFill="1" applyBorder="1" applyAlignment="1">
      <alignment horizontal="center"/>
    </xf>
    <xf numFmtId="3" fontId="5" fillId="0" borderId="0" xfId="0" applyNumberFormat="1" applyFont="1"/>
    <xf numFmtId="0" fontId="5" fillId="0" borderId="0" xfId="0" applyFont="1"/>
    <xf numFmtId="0" fontId="4" fillId="3" borderId="16" xfId="0" applyFont="1" applyFill="1" applyBorder="1" applyAlignment="1">
      <alignment horizontal="left"/>
    </xf>
    <xf numFmtId="3" fontId="4" fillId="3" borderId="15" xfId="0" applyNumberFormat="1" applyFont="1" applyFill="1" applyBorder="1" applyAlignment="1">
      <alignment horizontal="center"/>
    </xf>
    <xf numFmtId="0" fontId="5" fillId="3" borderId="0" xfId="0" applyFont="1" applyFill="1"/>
    <xf numFmtId="0" fontId="4" fillId="3" borderId="17" xfId="0" applyFont="1" applyFill="1" applyBorder="1" applyAlignment="1">
      <alignment horizontal="left"/>
    </xf>
    <xf numFmtId="164" fontId="2" fillId="3" borderId="0" xfId="0" applyNumberFormat="1" applyFont="1" applyFill="1"/>
    <xf numFmtId="0" fontId="2" fillId="3" borderId="0" xfId="0" applyFont="1" applyFill="1"/>
    <xf numFmtId="3" fontId="2" fillId="3" borderId="0" xfId="0" applyNumberFormat="1" applyFont="1" applyFill="1"/>
    <xf numFmtId="0" fontId="7" fillId="4" borderId="9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64" fontId="2" fillId="0" borderId="0" xfId="0" applyNumberFormat="1" applyFont="1"/>
    <xf numFmtId="0" fontId="8" fillId="0" borderId="18" xfId="0" applyFont="1" applyBorder="1" applyAlignment="1">
      <alignment horizontal="left"/>
    </xf>
    <xf numFmtId="3" fontId="2" fillId="6" borderId="0" xfId="0" applyNumberFormat="1" applyFont="1" applyFill="1"/>
    <xf numFmtId="3" fontId="9" fillId="0" borderId="0" xfId="0" applyNumberFormat="1" applyFont="1" applyAlignment="1">
      <alignment horizontal="center"/>
    </xf>
    <xf numFmtId="3" fontId="9" fillId="6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9" xfId="0" applyFont="1" applyFill="1" applyBorder="1"/>
    <xf numFmtId="0" fontId="10" fillId="3" borderId="19" xfId="0" applyFont="1" applyFill="1" applyBorder="1"/>
    <xf numFmtId="0" fontId="10" fillId="3" borderId="0" xfId="0" applyFont="1" applyFill="1"/>
    <xf numFmtId="3" fontId="5" fillId="3" borderId="0" xfId="0" applyNumberFormat="1" applyFont="1" applyFill="1"/>
    <xf numFmtId="3" fontId="6" fillId="3" borderId="15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8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HN" sz="1400">
                <a:latin typeface="Arial" panose="020B0604020202020204" pitchFamily="34" charset="0"/>
                <a:cs typeface="Arial" panose="020B0604020202020204" pitchFamily="34" charset="0"/>
              </a:rPr>
              <a:t>NÚMERO DE PARTICIPANTES APROBADOS POR REGIONES DURAN</a:t>
            </a:r>
            <a:r>
              <a:rPr lang="es-HN" sz="1400" baseline="0">
                <a:latin typeface="Arial" panose="020B0604020202020204" pitchFamily="34" charset="0"/>
                <a:cs typeface="Arial" panose="020B0604020202020204" pitchFamily="34" charset="0"/>
              </a:rPr>
              <a:t>TE AÑO </a:t>
            </a:r>
            <a:r>
              <a:rPr lang="es-HN" sz="1400">
                <a:latin typeface="Arial" panose="020B0604020202020204" pitchFamily="34" charset="0"/>
                <a:cs typeface="Arial" panose="020B0604020202020204" pitchFamily="34" charset="0"/>
              </a:rPr>
              <a:t>2023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  <c:spPr>
        <a:solidFill>
          <a:schemeClr val="bg2">
            <a:lumMod val="75000"/>
          </a:schemeClr>
        </a:solidFill>
      </c:spPr>
    </c:backWall>
    <c:plotArea>
      <c:layout>
        <c:manualLayout>
          <c:layoutTarget val="inner"/>
          <c:xMode val="edge"/>
          <c:yMode val="edge"/>
          <c:x val="7.4360451589665005E-2"/>
          <c:y val="6.35611884737243E-2"/>
          <c:w val="0.92563954841033502"/>
          <c:h val="0.821514670644060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'REGIONALES 2023'!$J$17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'REGIONALES 2023'!$I$18:$I$23</c:f>
              <c:strCache>
                <c:ptCount val="6"/>
                <c:pt idx="0">
                  <c:v>TOTAL INSTITUCIONAL</c:v>
                </c:pt>
                <c:pt idx="1">
                  <c:v>REGION CENTRAL</c:v>
                </c:pt>
                <c:pt idx="2">
                  <c:v>REGION NOROCCIDENTAL</c:v>
                </c:pt>
                <c:pt idx="3">
                  <c:v>REGION LITORAL ATLANTICO</c:v>
                </c:pt>
                <c:pt idx="4">
                  <c:v>REGION DEL SUR</c:v>
                </c:pt>
                <c:pt idx="5">
                  <c:v>REGION DE OLANCHO</c:v>
                </c:pt>
              </c:strCache>
            </c:strRef>
          </c:cat>
          <c:val>
            <c:numRef>
              <c:f>'REGIONALES 2023'!$J$18:$J$23</c:f>
              <c:numCache>
                <c:formatCode>#,##0</c:formatCode>
                <c:ptCount val="6"/>
                <c:pt idx="0">
                  <c:v>119070</c:v>
                </c:pt>
                <c:pt idx="1">
                  <c:v>71460</c:v>
                </c:pt>
                <c:pt idx="2">
                  <c:v>36276</c:v>
                </c:pt>
                <c:pt idx="3">
                  <c:v>6570</c:v>
                </c:pt>
                <c:pt idx="4">
                  <c:v>3550</c:v>
                </c:pt>
                <c:pt idx="5">
                  <c:v>1214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7-47D1-997F-1219881914E4}"/>
            </c:ext>
          </c:extLst>
        </c:ser>
        <c:ser>
          <c:idx val="1"/>
          <c:order val="1"/>
          <c:tx>
            <c:strRef>
              <c:f>'REGIONALES 2023'!$K$17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817-47D1-997F-1219881914E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817-47D1-997F-1219881914E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817-47D1-997F-1219881914E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817-47D1-997F-1219881914E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817-47D1-997F-1219881914E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817-47D1-997F-1219881914E4}"/>
              </c:ext>
            </c:extLst>
          </c:dPt>
          <c:cat>
            <c:strRef>
              <c:f>'REGIONALES 2023'!$I$18:$I$23</c:f>
              <c:strCache>
                <c:ptCount val="6"/>
                <c:pt idx="0">
                  <c:v>TOTAL INSTITUCIONAL</c:v>
                </c:pt>
                <c:pt idx="1">
                  <c:v>REGION CENTRAL</c:v>
                </c:pt>
                <c:pt idx="2">
                  <c:v>REGION NOROCCIDENTAL</c:v>
                </c:pt>
                <c:pt idx="3">
                  <c:v>REGION LITORAL ATLANTICO</c:v>
                </c:pt>
                <c:pt idx="4">
                  <c:v>REGION DEL SUR</c:v>
                </c:pt>
                <c:pt idx="5">
                  <c:v>REGION DE OLANCHO</c:v>
                </c:pt>
              </c:strCache>
            </c:strRef>
          </c:cat>
          <c:val>
            <c:numRef>
              <c:f>'REGIONALES 2023'!$K$18:$K$23</c:f>
              <c:numCache>
                <c:formatCode>#,##0</c:formatCode>
                <c:ptCount val="6"/>
                <c:pt idx="0">
                  <c:v>165073</c:v>
                </c:pt>
                <c:pt idx="1">
                  <c:v>125028</c:v>
                </c:pt>
                <c:pt idx="2">
                  <c:v>26431</c:v>
                </c:pt>
                <c:pt idx="3">
                  <c:v>6201</c:v>
                </c:pt>
                <c:pt idx="4">
                  <c:v>4205</c:v>
                </c:pt>
                <c:pt idx="5">
                  <c:v>3208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17-47D1-997F-121988191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82290944"/>
        <c:axId val="82305024"/>
        <c:axId val="0"/>
      </c:bar3DChart>
      <c:catAx>
        <c:axId val="82290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HN"/>
          </a:p>
        </c:txPr>
        <c:crossAx val="82305024"/>
        <c:crosses val="autoZero"/>
        <c:auto val="1"/>
        <c:lblAlgn val="ctr"/>
        <c:lblOffset val="100"/>
        <c:noMultiLvlLbl val="0"/>
      </c:catAx>
      <c:valAx>
        <c:axId val="8230502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8229094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1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HN"/>
          </a:p>
        </c:txPr>
      </c:dTable>
      <c:spPr>
        <a:solidFill>
          <a:schemeClr val="accent1">
            <a:lumMod val="40000"/>
            <a:lumOff val="60000"/>
          </a:schemeClr>
        </a:solidFill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es-HN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662492</xdr:colOff>
      <xdr:row>14</xdr:row>
      <xdr:rowOff>191882</xdr:rowOff>
    </xdr:from>
    <xdr:to>
      <xdr:col>17</xdr:col>
      <xdr:colOff>77385</xdr:colOff>
      <xdr:row>44</xdr:row>
      <xdr:rowOff>130650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2503716</xdr:colOff>
      <xdr:row>0</xdr:row>
      <xdr:rowOff>417287</xdr:rowOff>
    </xdr:from>
    <xdr:to>
      <xdr:col>15</xdr:col>
      <xdr:colOff>789215</xdr:colOff>
      <xdr:row>2</xdr:row>
      <xdr:rowOff>693965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pSpPr/>
      </xdr:nvGrpSpPr>
      <xdr:grpSpPr>
        <a:xfrm>
          <a:off x="2503716" y="417287"/>
          <a:ext cx="14354174" cy="1724478"/>
          <a:chOff x="-203879" y="15761"/>
          <a:chExt cx="5668654" cy="558103"/>
        </a:xfrm>
      </xdr:grpSpPr>
      <xdr:sp macro="" textlink="">
        <xdr:nvSpPr>
          <xdr:cNvPr id="4" name="TextBox 2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 txBox="1">
            <a:spLocks/>
          </xdr:cNvSpPr>
        </xdr:nvSpPr>
        <xdr:spPr>
          <a:xfrm>
            <a:off x="-203879" y="19051"/>
            <a:ext cx="5668653" cy="54755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HN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TextBox 5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>
            <a:spLocks noChangeAspect="1"/>
          </xdr:cNvSpPr>
        </xdr:nvSpPr>
        <xdr:spPr>
          <a:xfrm>
            <a:off x="4172504" y="15761"/>
            <a:ext cx="1292271" cy="189525"/>
          </a:xfrm>
          <a:prstGeom prst="rect">
            <a:avLst/>
          </a:prstGeom>
          <a:solidFill>
            <a:schemeClr val="lt1"/>
          </a:solidFill>
          <a:ln w="3175" cap="sq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PP-FO-030</a:t>
            </a:r>
          </a:p>
        </xdr:txBody>
      </xdr:sp>
      <xdr:sp macro="" textlink="">
        <xdr:nvSpPr>
          <xdr:cNvPr id="6" name="TextBox 4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 txBox="1"/>
        </xdr:nvSpPr>
        <xdr:spPr>
          <a:xfrm>
            <a:off x="1443573" y="19248"/>
            <a:ext cx="2728933" cy="554616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4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SISTEMA DE GESTIÓN DE CALIDAD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HN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PLANIFICACIÓN Y PRESUPUESTO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HN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Formato Acciones formativas por cursos, horas y participantes según regiones.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 txBox="1">
            <a:spLocks noChangeAspect="1"/>
          </xdr:cNvSpPr>
        </xdr:nvSpPr>
        <xdr:spPr>
          <a:xfrm>
            <a:off x="4172504" y="384090"/>
            <a:ext cx="1292270" cy="183142"/>
          </a:xfrm>
          <a:prstGeom prst="rect">
            <a:avLst/>
          </a:prstGeom>
          <a:solidFill>
            <a:schemeClr val="lt1"/>
          </a:solidFill>
          <a:ln w="6350" cap="sq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FECHA:</a:t>
            </a:r>
            <a:r>
              <a:rPr lang="es-HN" sz="1100" b="0" i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05/08/2022</a:t>
            </a:r>
            <a:endParaRPr lang="es-HN" sz="1100" b="0" i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 txBox="1">
            <a:spLocks noChangeAspect="1"/>
          </xdr:cNvSpPr>
        </xdr:nvSpPr>
        <xdr:spPr>
          <a:xfrm>
            <a:off x="4182353" y="218999"/>
            <a:ext cx="1227307" cy="164122"/>
          </a:xfrm>
          <a:prstGeom prst="rect">
            <a:avLst/>
          </a:prstGeom>
          <a:solidFill>
            <a:schemeClr val="lt1"/>
          </a:solidFill>
          <a:ln w="12700" cap="sq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  <a:r>
              <a:rPr lang="es-HN" sz="1100" b="0" i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: 02</a:t>
            </a:r>
            <a:endParaRPr lang="es-HN" sz="1100" b="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0</xdr:col>
      <xdr:colOff>2730499</xdr:colOff>
      <xdr:row>0</xdr:row>
      <xdr:rowOff>698500</xdr:rowOff>
    </xdr:from>
    <xdr:to>
      <xdr:col>3</xdr:col>
      <xdr:colOff>889000</xdr:colOff>
      <xdr:row>2</xdr:row>
      <xdr:rowOff>349249</xdr:rowOff>
    </xdr:to>
    <xdr:pic>
      <xdr:nvPicPr>
        <xdr:cNvPr id="9" name="11 Imagen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3" t="24639" r="23614" b="31302"/>
        <a:stretch/>
      </xdr:blipFill>
      <xdr:spPr bwMode="auto">
        <a:xfrm>
          <a:off x="2730499" y="698500"/>
          <a:ext cx="3578226" cy="10985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V112"/>
  <sheetViews>
    <sheetView showGridLines="0" tabSelected="1" topLeftCell="D4" zoomScale="80" zoomScaleNormal="80" zoomScalePageLayoutView="70" workbookViewId="0">
      <selection activeCell="G47" sqref="G47:I47"/>
    </sheetView>
  </sheetViews>
  <sheetFormatPr baseColWidth="10" defaultColWidth="9.109375" defaultRowHeight="13.8" x14ac:dyDescent="0.25"/>
  <cols>
    <col min="1" max="1" width="45.109375" style="1" customWidth="1"/>
    <col min="2" max="2" width="20" style="1" customWidth="1"/>
    <col min="3" max="3" width="16.109375" style="1" customWidth="1"/>
    <col min="4" max="4" width="19.109375" style="1" customWidth="1"/>
    <col min="5" max="6" width="19.109375" style="1" hidden="1" customWidth="1"/>
    <col min="7" max="7" width="15.44140625" style="1" bestFit="1" customWidth="1"/>
    <col min="8" max="8" width="14.6640625" style="1" bestFit="1" customWidth="1"/>
    <col min="9" max="9" width="18.44140625" style="1" customWidth="1"/>
    <col min="10" max="10" width="15.44140625" style="1" bestFit="1" customWidth="1"/>
    <col min="11" max="11" width="14.109375" style="1" customWidth="1"/>
    <col min="12" max="12" width="12.44140625" style="1" customWidth="1"/>
    <col min="13" max="13" width="15.44140625" style="1" bestFit="1" customWidth="1"/>
    <col min="14" max="14" width="14.6640625" style="1" bestFit="1" customWidth="1"/>
    <col min="15" max="15" width="13" style="1" customWidth="1"/>
    <col min="16" max="16" width="15.44140625" style="1" bestFit="1" customWidth="1"/>
    <col min="17" max="17" width="14.6640625" style="1" bestFit="1" customWidth="1"/>
    <col min="18" max="18" width="15.109375" style="1" customWidth="1"/>
    <col min="19" max="21" width="12.33203125" style="1" bestFit="1" customWidth="1"/>
    <col min="22" max="16384" width="9.109375" style="1"/>
  </cols>
  <sheetData>
    <row r="1" spans="1:22" ht="57" customHeight="1" x14ac:dyDescent="0.25"/>
    <row r="2" spans="1:22" ht="57" customHeight="1" x14ac:dyDescent="0.25">
      <c r="Q2" s="2"/>
    </row>
    <row r="3" spans="1:22" ht="57" customHeight="1" x14ac:dyDescent="0.25">
      <c r="Q3" s="2"/>
      <c r="R3" s="2"/>
      <c r="S3" s="2"/>
      <c r="T3" s="2"/>
      <c r="U3" s="2"/>
    </row>
    <row r="4" spans="1:22" ht="40.5" customHeight="1" thickBot="1" x14ac:dyDescent="0.35">
      <c r="A4" s="36" t="s">
        <v>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T4" s="2"/>
    </row>
    <row r="5" spans="1:22" ht="22.5" customHeight="1" thickBot="1" x14ac:dyDescent="0.3">
      <c r="A5" s="37" t="s">
        <v>1</v>
      </c>
      <c r="B5" s="40" t="s">
        <v>2</v>
      </c>
      <c r="C5" s="37" t="s">
        <v>3</v>
      </c>
      <c r="D5" s="43"/>
      <c r="E5" s="3"/>
      <c r="F5" s="3"/>
      <c r="G5" s="37"/>
      <c r="H5" s="45"/>
      <c r="I5" s="45"/>
      <c r="J5" s="45"/>
      <c r="K5" s="45"/>
      <c r="L5" s="45"/>
      <c r="M5" s="45"/>
      <c r="N5" s="45"/>
      <c r="O5" s="45"/>
      <c r="P5" s="45"/>
      <c r="Q5" s="45"/>
      <c r="R5" s="43"/>
    </row>
    <row r="6" spans="1:22" ht="22.5" customHeight="1" thickBot="1" x14ac:dyDescent="0.3">
      <c r="A6" s="38"/>
      <c r="B6" s="41"/>
      <c r="C6" s="39"/>
      <c r="D6" s="44"/>
      <c r="E6" s="4"/>
      <c r="F6" s="4"/>
      <c r="G6" s="46" t="s">
        <v>4</v>
      </c>
      <c r="H6" s="47"/>
      <c r="I6" s="48"/>
      <c r="J6" s="46" t="s">
        <v>5</v>
      </c>
      <c r="K6" s="47"/>
      <c r="L6" s="48"/>
      <c r="M6" s="46" t="s">
        <v>6</v>
      </c>
      <c r="N6" s="47"/>
      <c r="O6" s="48"/>
      <c r="P6" s="46" t="s">
        <v>7</v>
      </c>
      <c r="Q6" s="47"/>
      <c r="R6" s="48"/>
    </row>
    <row r="7" spans="1:22" ht="22.5" customHeight="1" thickBot="1" x14ac:dyDescent="0.3">
      <c r="A7" s="39"/>
      <c r="B7" s="42"/>
      <c r="C7" s="5" t="s">
        <v>8</v>
      </c>
      <c r="D7" s="6" t="s">
        <v>9</v>
      </c>
      <c r="E7" s="6"/>
      <c r="F7" s="6"/>
      <c r="G7" s="7" t="s">
        <v>10</v>
      </c>
      <c r="H7" s="3" t="s">
        <v>11</v>
      </c>
      <c r="I7" s="8" t="s">
        <v>12</v>
      </c>
      <c r="J7" s="7" t="s">
        <v>10</v>
      </c>
      <c r="K7" s="3" t="s">
        <v>11</v>
      </c>
      <c r="L7" s="8" t="s">
        <v>12</v>
      </c>
      <c r="M7" s="7" t="s">
        <v>10</v>
      </c>
      <c r="N7" s="3" t="s">
        <v>11</v>
      </c>
      <c r="O7" s="8" t="s">
        <v>12</v>
      </c>
      <c r="P7" s="7" t="s">
        <v>10</v>
      </c>
      <c r="Q7" s="3" t="s">
        <v>11</v>
      </c>
      <c r="R7" s="8" t="s">
        <v>12</v>
      </c>
    </row>
    <row r="8" spans="1:22" s="13" customFormat="1" ht="36" customHeight="1" x14ac:dyDescent="0.35">
      <c r="A8" s="9" t="s">
        <v>13</v>
      </c>
      <c r="B8" s="10">
        <f>SUM(B10:B14)</f>
        <v>433036.5</v>
      </c>
      <c r="C8" s="10">
        <f t="shared" ref="C8:R8" si="0">SUM(C10:C14)</f>
        <v>10401</v>
      </c>
      <c r="D8" s="10">
        <f t="shared" si="0"/>
        <v>10326</v>
      </c>
      <c r="E8" s="10" t="e">
        <f t="shared" si="0"/>
        <v>#REF!</v>
      </c>
      <c r="F8" s="10" t="e">
        <f t="shared" si="0"/>
        <v>#REF!</v>
      </c>
      <c r="G8" s="10">
        <f t="shared" si="0"/>
        <v>136334</v>
      </c>
      <c r="H8" s="10">
        <f t="shared" si="0"/>
        <v>195027</v>
      </c>
      <c r="I8" s="10">
        <f t="shared" si="0"/>
        <v>331361</v>
      </c>
      <c r="J8" s="10">
        <f t="shared" si="0"/>
        <v>119070</v>
      </c>
      <c r="K8" s="10">
        <f t="shared" si="0"/>
        <v>165073</v>
      </c>
      <c r="L8" s="11">
        <f t="shared" si="0"/>
        <v>284143</v>
      </c>
      <c r="M8" s="10">
        <f t="shared" si="0"/>
        <v>1418</v>
      </c>
      <c r="N8" s="10">
        <f t="shared" si="0"/>
        <v>2126</v>
      </c>
      <c r="O8" s="10">
        <f t="shared" si="0"/>
        <v>3544</v>
      </c>
      <c r="P8" s="10">
        <f t="shared" si="0"/>
        <v>14751</v>
      </c>
      <c r="Q8" s="10">
        <f t="shared" si="0"/>
        <v>27724</v>
      </c>
      <c r="R8" s="10">
        <f t="shared" si="0"/>
        <v>42475</v>
      </c>
      <c r="S8" s="12"/>
      <c r="T8" s="12"/>
      <c r="U8" s="12"/>
    </row>
    <row r="9" spans="1:22" s="16" customFormat="1" ht="36" customHeight="1" x14ac:dyDescent="0.3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2"/>
      <c r="T9" s="12"/>
    </row>
    <row r="10" spans="1:22" s="19" customFormat="1" ht="43.5" customHeight="1" x14ac:dyDescent="0.35">
      <c r="A10" s="17" t="s">
        <v>14</v>
      </c>
      <c r="B10" s="35">
        <v>259617</v>
      </c>
      <c r="C10" s="35">
        <v>5265</v>
      </c>
      <c r="D10" s="35">
        <v>5228</v>
      </c>
      <c r="E10" s="35">
        <v>155993780</v>
      </c>
      <c r="F10" s="35">
        <v>155005715</v>
      </c>
      <c r="G10" s="35">
        <v>87344</v>
      </c>
      <c r="H10" s="35">
        <v>154001</v>
      </c>
      <c r="I10" s="35">
        <v>241345</v>
      </c>
      <c r="J10" s="35">
        <v>71460</v>
      </c>
      <c r="K10" s="35">
        <v>125028</v>
      </c>
      <c r="L10" s="35">
        <v>196488</v>
      </c>
      <c r="M10" s="35">
        <v>819</v>
      </c>
      <c r="N10" s="35">
        <v>1495</v>
      </c>
      <c r="O10" s="35">
        <v>2314</v>
      </c>
      <c r="P10" s="35">
        <v>14504</v>
      </c>
      <c r="Q10" s="35">
        <v>27440</v>
      </c>
      <c r="R10" s="35">
        <v>41944</v>
      </c>
      <c r="S10" s="34"/>
      <c r="T10" s="34"/>
      <c r="U10" s="18"/>
      <c r="V10" s="18"/>
    </row>
    <row r="11" spans="1:22" s="19" customFormat="1" ht="43.5" customHeight="1" x14ac:dyDescent="0.35">
      <c r="A11" s="17" t="s">
        <v>15</v>
      </c>
      <c r="B11" s="35">
        <v>84483</v>
      </c>
      <c r="C11" s="35">
        <v>3608</v>
      </c>
      <c r="D11" s="35">
        <v>3574</v>
      </c>
      <c r="E11" s="35" t="e">
        <v>#REF!</v>
      </c>
      <c r="F11" s="35" t="e">
        <v>#REF!</v>
      </c>
      <c r="G11" s="35">
        <v>37080</v>
      </c>
      <c r="H11" s="35">
        <v>26732</v>
      </c>
      <c r="I11" s="35">
        <v>63812</v>
      </c>
      <c r="J11" s="35">
        <v>36276</v>
      </c>
      <c r="K11" s="35">
        <v>26431</v>
      </c>
      <c r="L11" s="35">
        <v>62707</v>
      </c>
      <c r="M11" s="35">
        <v>226</v>
      </c>
      <c r="N11" s="35">
        <v>147</v>
      </c>
      <c r="O11" s="35">
        <v>373</v>
      </c>
      <c r="P11" s="35">
        <v>117</v>
      </c>
      <c r="Q11" s="35">
        <v>88</v>
      </c>
      <c r="R11" s="35">
        <v>205</v>
      </c>
      <c r="S11" s="34"/>
      <c r="T11" s="34"/>
      <c r="U11" s="18"/>
      <c r="V11" s="18"/>
    </row>
    <row r="12" spans="1:22" s="19" customFormat="1" ht="43.5" customHeight="1" x14ac:dyDescent="0.35">
      <c r="A12" s="17" t="s">
        <v>16</v>
      </c>
      <c r="B12" s="35">
        <v>51601.5</v>
      </c>
      <c r="C12" s="35">
        <v>720</v>
      </c>
      <c r="D12" s="35">
        <v>718</v>
      </c>
      <c r="E12" s="35" t="e">
        <v>#REF!</v>
      </c>
      <c r="F12" s="35" t="e">
        <v>#REF!</v>
      </c>
      <c r="G12" s="35">
        <v>6901</v>
      </c>
      <c r="H12" s="35">
        <v>6695</v>
      </c>
      <c r="I12" s="35">
        <v>13596</v>
      </c>
      <c r="J12" s="35">
        <v>6570</v>
      </c>
      <c r="K12" s="35">
        <v>6201</v>
      </c>
      <c r="L12" s="35">
        <v>12771</v>
      </c>
      <c r="M12" s="35">
        <v>201</v>
      </c>
      <c r="N12" s="35">
        <v>314</v>
      </c>
      <c r="O12" s="35">
        <v>515</v>
      </c>
      <c r="P12" s="35">
        <v>96</v>
      </c>
      <c r="Q12" s="35">
        <v>180</v>
      </c>
      <c r="R12" s="35">
        <v>276</v>
      </c>
      <c r="S12" s="12"/>
      <c r="T12" s="12"/>
      <c r="U12" s="18"/>
      <c r="V12" s="18"/>
    </row>
    <row r="13" spans="1:22" s="19" customFormat="1" ht="43.5" customHeight="1" x14ac:dyDescent="0.35">
      <c r="A13" s="14" t="s">
        <v>17</v>
      </c>
      <c r="B13" s="35">
        <v>22056</v>
      </c>
      <c r="C13" s="35">
        <v>512</v>
      </c>
      <c r="D13" s="35">
        <v>512</v>
      </c>
      <c r="E13" s="35" t="e">
        <v>#VALUE!</v>
      </c>
      <c r="F13" s="35">
        <v>12722374</v>
      </c>
      <c r="G13" s="35">
        <v>3717</v>
      </c>
      <c r="H13" s="35">
        <v>4344</v>
      </c>
      <c r="I13" s="35">
        <v>8061</v>
      </c>
      <c r="J13" s="35">
        <v>3550</v>
      </c>
      <c r="K13" s="35">
        <v>4205</v>
      </c>
      <c r="L13" s="35">
        <v>7755</v>
      </c>
      <c r="M13" s="35">
        <v>138</v>
      </c>
      <c r="N13" s="35">
        <v>137</v>
      </c>
      <c r="O13" s="35">
        <v>275</v>
      </c>
      <c r="P13" s="35">
        <v>29</v>
      </c>
      <c r="Q13" s="35">
        <v>2</v>
      </c>
      <c r="R13" s="35">
        <v>31</v>
      </c>
      <c r="S13" s="12"/>
      <c r="T13" s="12"/>
      <c r="U13" s="18"/>
      <c r="V13" s="18"/>
    </row>
    <row r="14" spans="1:22" s="19" customFormat="1" ht="43.5" customHeight="1" x14ac:dyDescent="0.35">
      <c r="A14" s="14" t="s">
        <v>18</v>
      </c>
      <c r="B14" s="35">
        <v>15279</v>
      </c>
      <c r="C14" s="35">
        <v>296</v>
      </c>
      <c r="D14" s="35">
        <v>294</v>
      </c>
      <c r="E14" s="35">
        <v>10551864</v>
      </c>
      <c r="F14" s="35">
        <v>10328433</v>
      </c>
      <c r="G14" s="35">
        <v>1292</v>
      </c>
      <c r="H14" s="35">
        <v>3255</v>
      </c>
      <c r="I14" s="35">
        <v>4547</v>
      </c>
      <c r="J14" s="35">
        <v>1214</v>
      </c>
      <c r="K14" s="35">
        <v>3208</v>
      </c>
      <c r="L14" s="35">
        <v>4422</v>
      </c>
      <c r="M14" s="35">
        <v>34</v>
      </c>
      <c r="N14" s="35">
        <v>33</v>
      </c>
      <c r="O14" s="35">
        <v>67</v>
      </c>
      <c r="P14" s="35">
        <v>5</v>
      </c>
      <c r="Q14" s="35">
        <v>14</v>
      </c>
      <c r="R14" s="35">
        <v>19</v>
      </c>
      <c r="S14" s="12"/>
      <c r="T14" s="12"/>
      <c r="U14" s="18"/>
      <c r="V14" s="18"/>
    </row>
    <row r="15" spans="1:22" s="19" customFormat="1" ht="20.25" customHeight="1" x14ac:dyDescent="0.25">
      <c r="D15" s="20"/>
      <c r="E15" s="20"/>
      <c r="F15" s="20"/>
      <c r="S15" s="20"/>
      <c r="T15" s="20"/>
      <c r="U15" s="20"/>
    </row>
    <row r="16" spans="1:22" x14ac:dyDescent="0.25">
      <c r="S16" s="2"/>
      <c r="T16" s="2"/>
    </row>
    <row r="17" spans="1:21" ht="14.4" thickBot="1" x14ac:dyDescent="0.3">
      <c r="A17" s="19"/>
      <c r="B17" s="21"/>
      <c r="D17" s="22"/>
      <c r="E17" s="23"/>
      <c r="F17" s="23"/>
      <c r="G17" s="24"/>
      <c r="J17" s="1" t="s">
        <v>10</v>
      </c>
      <c r="K17" s="1" t="s">
        <v>11</v>
      </c>
      <c r="R17" s="19"/>
      <c r="T17" s="25"/>
      <c r="U17" s="2"/>
    </row>
    <row r="18" spans="1:21" ht="20.399999999999999" x14ac:dyDescent="0.35">
      <c r="A18" s="19"/>
      <c r="B18" s="2"/>
      <c r="C18" s="26"/>
      <c r="D18" s="2"/>
      <c r="E18" s="2"/>
      <c r="F18" s="2"/>
      <c r="G18" s="27"/>
      <c r="I18" s="26" t="s">
        <v>13</v>
      </c>
      <c r="J18" s="2">
        <f>SUM(J19:J23)</f>
        <v>119070</v>
      </c>
      <c r="K18" s="2">
        <f>SUM(K19:K23)</f>
        <v>165073</v>
      </c>
      <c r="R18" s="19"/>
    </row>
    <row r="19" spans="1:21" ht="21" x14ac:dyDescent="0.35">
      <c r="A19" s="19"/>
      <c r="B19" s="28"/>
      <c r="C19" s="26"/>
      <c r="D19" s="28"/>
      <c r="E19" s="28"/>
      <c r="F19" s="28"/>
      <c r="G19" s="29"/>
      <c r="I19" s="26" t="s">
        <v>14</v>
      </c>
      <c r="J19" s="2">
        <f>J10</f>
        <v>71460</v>
      </c>
      <c r="K19" s="2">
        <f>K10</f>
        <v>125028</v>
      </c>
      <c r="R19" s="19"/>
    </row>
    <row r="20" spans="1:21" ht="21" x14ac:dyDescent="0.35">
      <c r="A20" s="19"/>
      <c r="B20" s="28"/>
      <c r="C20" s="26"/>
      <c r="D20" s="28"/>
      <c r="E20" s="28"/>
      <c r="F20" s="28"/>
      <c r="G20" s="29"/>
      <c r="I20" s="26" t="s">
        <v>15</v>
      </c>
      <c r="J20" s="2">
        <f t="shared" ref="J20:K23" si="1">J11</f>
        <v>36276</v>
      </c>
      <c r="K20" s="2">
        <f t="shared" si="1"/>
        <v>26431</v>
      </c>
      <c r="R20" s="19"/>
    </row>
    <row r="21" spans="1:21" ht="21" x14ac:dyDescent="0.35">
      <c r="A21" s="19"/>
      <c r="B21" s="28"/>
      <c r="C21" s="26"/>
      <c r="D21" s="28"/>
      <c r="E21" s="28"/>
      <c r="F21" s="28"/>
      <c r="G21" s="29"/>
      <c r="I21" s="26" t="s">
        <v>16</v>
      </c>
      <c r="J21" s="2">
        <f t="shared" si="1"/>
        <v>6570</v>
      </c>
      <c r="K21" s="2">
        <f t="shared" si="1"/>
        <v>6201</v>
      </c>
      <c r="R21" s="19"/>
    </row>
    <row r="22" spans="1:21" ht="21" x14ac:dyDescent="0.35">
      <c r="A22" s="19"/>
      <c r="B22" s="28"/>
      <c r="C22" s="26"/>
      <c r="D22" s="28"/>
      <c r="E22" s="28"/>
      <c r="F22" s="28"/>
      <c r="G22" s="29"/>
      <c r="I22" s="26" t="s">
        <v>17</v>
      </c>
      <c r="J22" s="2">
        <f t="shared" si="1"/>
        <v>3550</v>
      </c>
      <c r="K22" s="2">
        <f t="shared" si="1"/>
        <v>4205</v>
      </c>
      <c r="R22" s="19"/>
    </row>
    <row r="23" spans="1:21" ht="21" x14ac:dyDescent="0.35">
      <c r="A23" s="19"/>
      <c r="B23" s="28"/>
      <c r="C23" s="26"/>
      <c r="D23" s="28"/>
      <c r="E23" s="28"/>
      <c r="F23" s="28"/>
      <c r="G23" s="29"/>
      <c r="I23" s="26" t="s">
        <v>18</v>
      </c>
      <c r="J23" s="2">
        <f t="shared" si="1"/>
        <v>1214</v>
      </c>
      <c r="K23" s="2">
        <f t="shared" si="1"/>
        <v>3208</v>
      </c>
      <c r="R23" s="19"/>
    </row>
    <row r="24" spans="1:21" x14ac:dyDescent="0.25">
      <c r="A24" s="19"/>
      <c r="R24" s="19"/>
    </row>
    <row r="25" spans="1:21" x14ac:dyDescent="0.25">
      <c r="A25" s="19"/>
      <c r="R25" s="19"/>
    </row>
    <row r="26" spans="1:21" x14ac:dyDescent="0.25">
      <c r="A26" s="19"/>
      <c r="R26" s="19"/>
    </row>
    <row r="27" spans="1:21" x14ac:dyDescent="0.25">
      <c r="A27" s="19"/>
      <c r="R27" s="19"/>
    </row>
    <row r="28" spans="1:21" x14ac:dyDescent="0.25">
      <c r="A28" s="19"/>
      <c r="R28" s="19"/>
    </row>
    <row r="29" spans="1:21" x14ac:dyDescent="0.25">
      <c r="A29" s="19"/>
      <c r="R29" s="19"/>
    </row>
    <row r="30" spans="1:21" x14ac:dyDescent="0.25">
      <c r="A30" s="19"/>
      <c r="R30" s="19"/>
    </row>
    <row r="31" spans="1:21" x14ac:dyDescent="0.25">
      <c r="A31" s="19"/>
      <c r="R31" s="19"/>
    </row>
    <row r="32" spans="1:21" x14ac:dyDescent="0.25">
      <c r="A32" s="19"/>
      <c r="R32" s="19"/>
    </row>
    <row r="33" spans="1:18" x14ac:dyDescent="0.25">
      <c r="A33" s="19"/>
      <c r="R33" s="19"/>
    </row>
    <row r="34" spans="1:18" x14ac:dyDescent="0.25">
      <c r="A34" s="19"/>
      <c r="R34" s="19"/>
    </row>
    <row r="35" spans="1:18" x14ac:dyDescent="0.25">
      <c r="A35" s="19"/>
      <c r="R35" s="19"/>
    </row>
    <row r="36" spans="1:18" x14ac:dyDescent="0.25">
      <c r="A36" s="19"/>
      <c r="R36" s="19"/>
    </row>
    <row r="37" spans="1:18" x14ac:dyDescent="0.25">
      <c r="A37" s="19"/>
      <c r="R37" s="19"/>
    </row>
    <row r="38" spans="1:18" x14ac:dyDescent="0.25">
      <c r="A38" s="19"/>
      <c r="R38" s="19"/>
    </row>
    <row r="39" spans="1:18" x14ac:dyDescent="0.25">
      <c r="A39" s="19"/>
      <c r="R39" s="19"/>
    </row>
    <row r="40" spans="1:18" x14ac:dyDescent="0.25">
      <c r="A40" s="19"/>
      <c r="R40" s="19"/>
    </row>
    <row r="41" spans="1:18" x14ac:dyDescent="0.25">
      <c r="A41" s="19"/>
      <c r="R41" s="19"/>
    </row>
    <row r="42" spans="1:18" x14ac:dyDescent="0.25">
      <c r="A42" s="19"/>
      <c r="R42" s="19"/>
    </row>
    <row r="43" spans="1:18" x14ac:dyDescent="0.25">
      <c r="A43" s="19"/>
      <c r="R43" s="19"/>
    </row>
    <row r="44" spans="1:18" x14ac:dyDescent="0.25">
      <c r="R44" s="19"/>
    </row>
    <row r="45" spans="1:18" x14ac:dyDescent="0.25">
      <c r="R45" s="19"/>
    </row>
    <row r="46" spans="1:18" s="19" customFormat="1" ht="33.75" customHeight="1" x14ac:dyDescent="0.25"/>
    <row r="47" spans="1:18" s="19" customFormat="1" ht="33.75" customHeight="1" x14ac:dyDescent="0.25">
      <c r="A47" s="30"/>
      <c r="B47" s="31"/>
      <c r="C47" s="31"/>
      <c r="D47" s="31"/>
      <c r="G47" s="49"/>
      <c r="H47" s="49"/>
      <c r="I47" s="49"/>
      <c r="J47" s="31"/>
      <c r="K47" s="31"/>
      <c r="L47" s="32"/>
      <c r="M47" s="32"/>
      <c r="N47" s="33"/>
    </row>
    <row r="48" spans="1:18" s="19" customFormat="1" x14ac:dyDescent="0.25"/>
    <row r="49" s="19" customFormat="1" x14ac:dyDescent="0.25"/>
    <row r="50" s="19" customFormat="1" x14ac:dyDescent="0.25"/>
    <row r="51" s="19" customFormat="1" x14ac:dyDescent="0.25"/>
    <row r="52" s="19" customFormat="1" x14ac:dyDescent="0.25"/>
    <row r="53" s="19" customFormat="1" x14ac:dyDescent="0.25"/>
    <row r="54" s="19" customFormat="1" x14ac:dyDescent="0.25"/>
    <row r="55" s="19" customFormat="1" x14ac:dyDescent="0.25"/>
    <row r="56" s="19" customFormat="1" x14ac:dyDescent="0.25"/>
    <row r="57" s="19" customFormat="1" x14ac:dyDescent="0.25"/>
    <row r="58" s="19" customFormat="1" x14ac:dyDescent="0.25"/>
    <row r="59" s="19" customFormat="1" x14ac:dyDescent="0.25"/>
    <row r="60" s="19" customFormat="1" x14ac:dyDescent="0.25"/>
    <row r="61" s="19" customFormat="1" x14ac:dyDescent="0.25"/>
    <row r="62" s="19" customFormat="1" x14ac:dyDescent="0.25"/>
    <row r="63" s="19" customFormat="1" x14ac:dyDescent="0.25"/>
    <row r="64" s="19" customFormat="1" x14ac:dyDescent="0.25"/>
    <row r="65" s="19" customFormat="1" x14ac:dyDescent="0.25"/>
    <row r="66" s="19" customFormat="1" x14ac:dyDescent="0.25"/>
    <row r="67" s="19" customFormat="1" x14ac:dyDescent="0.25"/>
    <row r="68" s="19" customFormat="1" x14ac:dyDescent="0.25"/>
    <row r="69" s="19" customFormat="1" x14ac:dyDescent="0.25"/>
    <row r="70" s="19" customFormat="1" x14ac:dyDescent="0.25"/>
    <row r="71" s="19" customFormat="1" x14ac:dyDescent="0.25"/>
    <row r="72" s="19" customFormat="1" x14ac:dyDescent="0.25"/>
    <row r="73" s="19" customFormat="1" x14ac:dyDescent="0.25"/>
    <row r="74" s="19" customFormat="1" x14ac:dyDescent="0.25"/>
    <row r="75" s="19" customFormat="1" x14ac:dyDescent="0.25"/>
    <row r="76" s="19" customFormat="1" x14ac:dyDescent="0.25"/>
    <row r="77" s="19" customFormat="1" x14ac:dyDescent="0.25"/>
    <row r="78" s="19" customFormat="1" x14ac:dyDescent="0.25"/>
    <row r="79" s="19" customFormat="1" x14ac:dyDescent="0.25"/>
    <row r="80" s="19" customFormat="1" x14ac:dyDescent="0.25"/>
    <row r="81" s="19" customFormat="1" x14ac:dyDescent="0.25"/>
    <row r="82" s="19" customFormat="1" x14ac:dyDescent="0.25"/>
    <row r="83" s="19" customFormat="1" x14ac:dyDescent="0.25"/>
    <row r="84" s="19" customFormat="1" x14ac:dyDescent="0.25"/>
    <row r="85" s="19" customFormat="1" x14ac:dyDescent="0.25"/>
    <row r="86" s="19" customFormat="1" x14ac:dyDescent="0.25"/>
    <row r="87" s="19" customFormat="1" x14ac:dyDescent="0.25"/>
    <row r="88" s="19" customFormat="1" x14ac:dyDescent="0.25"/>
    <row r="89" s="19" customFormat="1" x14ac:dyDescent="0.25"/>
    <row r="90" s="19" customFormat="1" x14ac:dyDescent="0.25"/>
    <row r="91" s="19" customFormat="1" x14ac:dyDescent="0.25"/>
    <row r="92" s="19" customFormat="1" x14ac:dyDescent="0.25"/>
    <row r="93" s="19" customFormat="1" x14ac:dyDescent="0.25"/>
    <row r="94" s="19" customFormat="1" x14ac:dyDescent="0.25"/>
    <row r="95" s="19" customFormat="1" x14ac:dyDescent="0.25"/>
    <row r="96" s="19" customFormat="1" x14ac:dyDescent="0.25"/>
    <row r="97" s="19" customFormat="1" x14ac:dyDescent="0.25"/>
    <row r="98" s="19" customFormat="1" x14ac:dyDescent="0.25"/>
    <row r="99" s="19" customFormat="1" x14ac:dyDescent="0.25"/>
    <row r="100" s="19" customFormat="1" x14ac:dyDescent="0.25"/>
    <row r="101" s="19" customFormat="1" x14ac:dyDescent="0.25"/>
    <row r="102" s="19" customFormat="1" x14ac:dyDescent="0.25"/>
    <row r="103" s="19" customFormat="1" x14ac:dyDescent="0.25"/>
    <row r="104" s="19" customFormat="1" x14ac:dyDescent="0.25"/>
    <row r="105" s="19" customFormat="1" x14ac:dyDescent="0.25"/>
    <row r="106" s="19" customFormat="1" x14ac:dyDescent="0.25"/>
    <row r="107" s="19" customFormat="1" x14ac:dyDescent="0.25"/>
    <row r="108" s="19" customFormat="1" x14ac:dyDescent="0.25"/>
    <row r="109" s="19" customFormat="1" x14ac:dyDescent="0.25"/>
    <row r="110" s="19" customFormat="1" x14ac:dyDescent="0.25"/>
    <row r="111" s="19" customFormat="1" x14ac:dyDescent="0.25"/>
    <row r="112" s="19" customFormat="1" x14ac:dyDescent="0.25"/>
  </sheetData>
  <dataConsolidate/>
  <mergeCells count="10">
    <mergeCell ref="G47:I47"/>
    <mergeCell ref="A4:R4"/>
    <mergeCell ref="A5:A7"/>
    <mergeCell ref="B5:B7"/>
    <mergeCell ref="C5:D6"/>
    <mergeCell ref="G5:R5"/>
    <mergeCell ref="G6:I6"/>
    <mergeCell ref="J6:L6"/>
    <mergeCell ref="M6:O6"/>
    <mergeCell ref="P6:R6"/>
  </mergeCells>
  <conditionalFormatting sqref="B10:R14">
    <cfRule type="cellIs" dxfId="0" priority="1" stopIfTrue="1" operator="equal">
      <formula>0</formula>
    </cfRule>
  </conditionalFormatting>
  <printOptions horizontalCentered="1" verticalCentered="1"/>
  <pageMargins left="0" right="0" top="0" bottom="0" header="0" footer="0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REGIONALES 2023</vt:lpstr>
      <vt:lpstr>'REGIONALES 2023'!Área_de_impresión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Infop</dc:creator>
  <cp:lastModifiedBy>Fernando Matamoros</cp:lastModifiedBy>
  <cp:lastPrinted>2024-02-05T19:08:47Z</cp:lastPrinted>
  <dcterms:created xsi:type="dcterms:W3CDTF">2024-01-05T17:54:07Z</dcterms:created>
  <dcterms:modified xsi:type="dcterms:W3CDTF">2025-09-17T03:28:53Z</dcterms:modified>
</cp:coreProperties>
</file>